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<sst xmlns="http://schemas.openxmlformats.org/spreadsheetml/2006/main" count="37" uniqueCount="37">
  <si>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</si>
  <si>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</si>
  <si>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</si>
  <si>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</si>
  <si>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</si>
  <si>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</si>
  <si>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</si>
  <si>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</si>
  <si>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</si>
  <si>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</si>
  <si>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</si>
  <si>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</si>
  <si>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</si>
  <si>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</si>
  <si>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</si>
  <si>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</si>
  <si>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</si>
  <si>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</si>
  <si>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</si>
  <si>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</si>
  <si>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</si>
  <si>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</si>
  <si>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</si>
  <si>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</si>
  <si>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</si>
  <si>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</si>
  <si>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</si>
  <si>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</si>
  <si>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</si>
  <si>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 Y SANEAMIENTO DE SAN JUANITO</t>
  </si>
  <si>
    <t>Del 01 de enero al 31 de diciembre del 2022</t>
  </si>
  <si>
    <t>MTRO. MANUEL ANTONIO DOMINGUEZ MARISCAL</t>
  </si>
  <si>
    <t>ELVIA PETRA GONZALEZ PEÑA</t>
  </si>
  <si>
    <t>DIRECTOR EJECUTIVO</t>
  </si>
  <si>
    <t>_______________________________________</t>
  </si>
  <si>
    <t>________________________________________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</si>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</sst>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4" fillId="0" borderId="11" xfId="0" applyNumberFormat="1" applyFont="1" applyBorder="1"/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</xf>
    <xf numFmtId="3" fontId="4" fillId="0" borderId="11" xfId="1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F33" sqref="F33"/>
    </sheetView>
  </sheetViews>
  <sheetFormatPr baseColWidth="10" defaultColWidth="11.5546875" defaultRowHeight="11.4" x14ac:dyDescent="0.2"/>
  <cols>
    <col min="1" max="1" width="2.6640625" style="9" customWidth="1"/>
    <col min="2" max="2" width="41.33203125" style="9" customWidth="1"/>
    <col min="3" max="3" width="13.5546875" style="9" customWidth="1"/>
    <col min="4" max="4" width="13.44140625" style="9" customWidth="1"/>
    <col min="5" max="5" width="13" style="9" customWidth="1"/>
    <col min="6" max="6" width="15.33203125" style="9" customWidth="1"/>
    <col min="7" max="7" width="12.44140625" style="9" customWidth="1"/>
    <col min="8" max="16384" width="11.5546875" style="9"/>
  </cols>
  <sheetData>
    <row r="1" spans="2:7" ht="12" thickBot="1" x14ac:dyDescent="0.25"/>
    <row r="2" spans="2:7" ht="12" x14ac:dyDescent="0.2">
      <c r="B2" s="15" t="s">
        <v>29</v>
      </c>
      <c r="C2" s="16"/>
      <c r="D2" s="16"/>
      <c r="E2" s="16"/>
      <c r="F2" s="16"/>
      <c r="G2" s="17"/>
    </row>
    <row r="3" spans="2:7" ht="12" x14ac:dyDescent="0.2">
      <c r="B3" s="18" t="s">
        <v>0</v>
      </c>
      <c r="C3" s="19"/>
      <c r="D3" s="19"/>
      <c r="E3" s="19"/>
      <c r="F3" s="19"/>
      <c r="G3" s="20"/>
    </row>
    <row r="4" spans="2:7" ht="12.6" thickBot="1" x14ac:dyDescent="0.25">
      <c r="B4" s="21" t="s">
        <v>30</v>
      </c>
      <c r="C4" s="22"/>
      <c r="D4" s="22"/>
      <c r="E4" s="22"/>
      <c r="F4" s="22"/>
      <c r="G4" s="23"/>
    </row>
    <row r="5" spans="2:7" ht="24" x14ac:dyDescent="0.2">
      <c r="B5" s="24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6" thickBot="1" x14ac:dyDescent="0.25">
      <c r="B6" s="2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6">
        <f>SUM(C10,C19)</f>
        <v>129877459.08</v>
      </c>
      <c r="D8" s="26">
        <f>SUM(D10,D19)</f>
        <v>13419089.26</v>
      </c>
      <c r="E8" s="26">
        <f>SUM(E10,E19)</f>
        <v>19293638.16</v>
      </c>
      <c r="F8" s="26">
        <f>C8+D8-E8</f>
        <v>124002910.18000001</v>
      </c>
      <c r="G8" s="26">
        <f>F8-C8</f>
        <v>-5874548.8999999911</v>
      </c>
    </row>
    <row r="9" spans="2:7" ht="15" customHeight="1" x14ac:dyDescent="0.2">
      <c r="B9" s="10"/>
      <c r="C9" s="27"/>
      <c r="D9" s="27"/>
      <c r="E9" s="27"/>
      <c r="F9" s="27"/>
      <c r="G9" s="27"/>
    </row>
    <row r="10" spans="2:7" ht="12" x14ac:dyDescent="0.2">
      <c r="B10" s="2" t="s">
        <v>5</v>
      </c>
      <c r="C10" s="26">
        <f>SUM(C11:C17)</f>
        <v>1406990.7</v>
      </c>
      <c r="D10" s="26">
        <f>SUM(D11:D17)</f>
        <v>13386439.92</v>
      </c>
      <c r="E10" s="26">
        <f>SUM(E11:E17)</f>
        <v>13510325.470000001</v>
      </c>
      <c r="F10" s="26">
        <f t="shared" ref="F10:F17" si="0">C10+D10-E10</f>
        <v>1283105.1499999985</v>
      </c>
      <c r="G10" s="26">
        <f t="shared" ref="G10:G17" si="1">F10-C10</f>
        <v>-123885.55000000144</v>
      </c>
    </row>
    <row r="11" spans="2:7" x14ac:dyDescent="0.2">
      <c r="B11" s="3" t="s">
        <v>6</v>
      </c>
      <c r="C11" s="28">
        <v>871151.01</v>
      </c>
      <c r="D11" s="28">
        <v>6710309.7800000003</v>
      </c>
      <c r="E11" s="28">
        <v>6646662.5599999996</v>
      </c>
      <c r="F11" s="29">
        <f t="shared" si="0"/>
        <v>934798.23000000045</v>
      </c>
      <c r="G11" s="29">
        <f t="shared" si="1"/>
        <v>63647.220000000438</v>
      </c>
    </row>
    <row r="12" spans="2:7" x14ac:dyDescent="0.2">
      <c r="B12" s="3" t="s">
        <v>7</v>
      </c>
      <c r="C12" s="28">
        <v>535743.98</v>
      </c>
      <c r="D12" s="28">
        <v>6676101.1399999997</v>
      </c>
      <c r="E12" s="28">
        <v>6863538.2000000002</v>
      </c>
      <c r="F12" s="29">
        <f t="shared" si="0"/>
        <v>348306.91999999899</v>
      </c>
      <c r="G12" s="29">
        <f t="shared" si="1"/>
        <v>-187437.06000000099</v>
      </c>
    </row>
    <row r="13" spans="2:7" x14ac:dyDescent="0.2">
      <c r="B13" s="3" t="s">
        <v>8</v>
      </c>
      <c r="C13" s="28">
        <v>95.71</v>
      </c>
      <c r="D13" s="28">
        <v>29</v>
      </c>
      <c r="E13" s="28">
        <v>124.71</v>
      </c>
      <c r="F13" s="29">
        <f t="shared" si="0"/>
        <v>0</v>
      </c>
      <c r="G13" s="29">
        <f t="shared" si="1"/>
        <v>-95.71</v>
      </c>
    </row>
    <row r="14" spans="2:7" x14ac:dyDescent="0.2">
      <c r="B14" s="3" t="s">
        <v>9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9">
        <f t="shared" si="1"/>
        <v>0</v>
      </c>
    </row>
    <row r="15" spans="2:7" x14ac:dyDescent="0.2">
      <c r="B15" s="3" t="s">
        <v>10</v>
      </c>
      <c r="C15" s="28">
        <v>0</v>
      </c>
      <c r="D15" s="28">
        <v>0</v>
      </c>
      <c r="E15" s="28">
        <v>0</v>
      </c>
      <c r="F15" s="29">
        <f t="shared" si="0"/>
        <v>0</v>
      </c>
      <c r="G15" s="29">
        <f t="shared" si="1"/>
        <v>0</v>
      </c>
    </row>
    <row r="16" spans="2:7" ht="22.8" x14ac:dyDescent="0.2">
      <c r="B16" s="3" t="s">
        <v>11</v>
      </c>
      <c r="C16" s="28">
        <v>0</v>
      </c>
      <c r="D16" s="28">
        <v>0</v>
      </c>
      <c r="E16" s="28">
        <v>0</v>
      </c>
      <c r="F16" s="29">
        <f t="shared" si="0"/>
        <v>0</v>
      </c>
      <c r="G16" s="29">
        <f t="shared" si="1"/>
        <v>0</v>
      </c>
    </row>
    <row r="17" spans="1:7" x14ac:dyDescent="0.2">
      <c r="B17" s="3" t="s">
        <v>12</v>
      </c>
      <c r="C17" s="28">
        <v>0</v>
      </c>
      <c r="D17" s="28">
        <v>0</v>
      </c>
      <c r="E17" s="28">
        <v>0</v>
      </c>
      <c r="F17" s="29">
        <f t="shared" si="0"/>
        <v>0</v>
      </c>
      <c r="G17" s="29">
        <f t="shared" si="1"/>
        <v>0</v>
      </c>
    </row>
    <row r="18" spans="1:7" x14ac:dyDescent="0.2">
      <c r="B18" s="2"/>
      <c r="C18" s="30"/>
      <c r="D18" s="30"/>
      <c r="E18" s="30"/>
      <c r="F18" s="30"/>
      <c r="G18" s="30"/>
    </row>
    <row r="19" spans="1:7" ht="12" x14ac:dyDescent="0.2">
      <c r="B19" s="2" t="s">
        <v>13</v>
      </c>
      <c r="C19" s="26">
        <f>SUM(C20:C28)</f>
        <v>128470468.38</v>
      </c>
      <c r="D19" s="26">
        <f>SUM(D20:D28)</f>
        <v>32649.34</v>
      </c>
      <c r="E19" s="26">
        <f>SUM(E20:E28)</f>
        <v>5783312.6900000004</v>
      </c>
      <c r="F19" s="26">
        <f t="shared" ref="F19:F28" si="2">C19+D19-E19</f>
        <v>122719805.03</v>
      </c>
      <c r="G19" s="26">
        <f t="shared" ref="G19:G28" si="3">F19-C19</f>
        <v>-5750663.349999994</v>
      </c>
    </row>
    <row r="20" spans="1:7" x14ac:dyDescent="0.2">
      <c r="B20" s="3" t="s">
        <v>14</v>
      </c>
      <c r="C20" s="28">
        <v>0</v>
      </c>
      <c r="D20" s="28">
        <v>0</v>
      </c>
      <c r="E20" s="28">
        <v>0</v>
      </c>
      <c r="F20" s="29">
        <f t="shared" si="2"/>
        <v>0</v>
      </c>
      <c r="G20" s="29">
        <f t="shared" si="3"/>
        <v>0</v>
      </c>
    </row>
    <row r="21" spans="1:7" ht="22.8" x14ac:dyDescent="0.2">
      <c r="B21" s="3" t="s">
        <v>15</v>
      </c>
      <c r="C21" s="28">
        <v>0</v>
      </c>
      <c r="D21" s="28">
        <v>0</v>
      </c>
      <c r="E21" s="28">
        <v>0</v>
      </c>
      <c r="F21" s="29">
        <f t="shared" si="2"/>
        <v>0</v>
      </c>
      <c r="G21" s="29">
        <f t="shared" si="3"/>
        <v>0</v>
      </c>
    </row>
    <row r="22" spans="1:7" ht="22.8" x14ac:dyDescent="0.2">
      <c r="A22" s="11" t="s">
        <v>16</v>
      </c>
      <c r="B22" s="3" t="s">
        <v>17</v>
      </c>
      <c r="C22" s="28">
        <v>139137279.87</v>
      </c>
      <c r="D22" s="28">
        <v>12869.34</v>
      </c>
      <c r="E22" s="28">
        <v>0</v>
      </c>
      <c r="F22" s="29">
        <f t="shared" si="2"/>
        <v>139150149.21000001</v>
      </c>
      <c r="G22" s="29">
        <f t="shared" si="3"/>
        <v>12869.340000003576</v>
      </c>
    </row>
    <row r="23" spans="1:7" x14ac:dyDescent="0.2">
      <c r="B23" s="3" t="s">
        <v>18</v>
      </c>
      <c r="C23" s="28">
        <v>8301948.2000000002</v>
      </c>
      <c r="D23" s="28">
        <v>15490</v>
      </c>
      <c r="E23" s="28">
        <v>0</v>
      </c>
      <c r="F23" s="29">
        <f t="shared" si="2"/>
        <v>8317438.2000000002</v>
      </c>
      <c r="G23" s="29">
        <f t="shared" si="3"/>
        <v>15490</v>
      </c>
    </row>
    <row r="24" spans="1:7" x14ac:dyDescent="0.2">
      <c r="B24" s="3" t="s">
        <v>19</v>
      </c>
      <c r="C24" s="28">
        <v>0</v>
      </c>
      <c r="D24" s="28">
        <v>4290</v>
      </c>
      <c r="E24" s="28">
        <v>4290</v>
      </c>
      <c r="F24" s="29">
        <f t="shared" si="2"/>
        <v>0</v>
      </c>
      <c r="G24" s="29">
        <f t="shared" si="3"/>
        <v>0</v>
      </c>
    </row>
    <row r="25" spans="1:7" ht="22.8" x14ac:dyDescent="0.2">
      <c r="B25" s="3" t="s">
        <v>20</v>
      </c>
      <c r="C25" s="28">
        <v>-18968759.690000001</v>
      </c>
      <c r="D25" s="28">
        <v>0</v>
      </c>
      <c r="E25" s="28">
        <v>5779022.6900000004</v>
      </c>
      <c r="F25" s="29">
        <f t="shared" si="2"/>
        <v>-24747782.380000003</v>
      </c>
      <c r="G25" s="29">
        <f t="shared" si="3"/>
        <v>-5779022.6900000013</v>
      </c>
    </row>
    <row r="26" spans="1:7" x14ac:dyDescent="0.2">
      <c r="B26" s="3" t="s">
        <v>21</v>
      </c>
      <c r="C26" s="28">
        <v>0</v>
      </c>
      <c r="D26" s="28">
        <v>0</v>
      </c>
      <c r="E26" s="28">
        <v>0</v>
      </c>
      <c r="F26" s="29">
        <f t="shared" si="2"/>
        <v>0</v>
      </c>
      <c r="G26" s="29">
        <f t="shared" si="3"/>
        <v>0</v>
      </c>
    </row>
    <row r="27" spans="1:7" ht="22.8" x14ac:dyDescent="0.2">
      <c r="B27" s="3" t="s">
        <v>22</v>
      </c>
      <c r="C27" s="28">
        <v>0</v>
      </c>
      <c r="D27" s="28">
        <v>0</v>
      </c>
      <c r="E27" s="28">
        <v>0</v>
      </c>
      <c r="F27" s="29">
        <f t="shared" si="2"/>
        <v>0</v>
      </c>
      <c r="G27" s="29">
        <f t="shared" si="3"/>
        <v>0</v>
      </c>
    </row>
    <row r="28" spans="1:7" x14ac:dyDescent="0.2">
      <c r="B28" s="3" t="s">
        <v>23</v>
      </c>
      <c r="C28" s="28">
        <v>0</v>
      </c>
      <c r="D28" s="28">
        <v>0</v>
      </c>
      <c r="E28" s="28">
        <v>0</v>
      </c>
      <c r="F28" s="29">
        <f t="shared" si="2"/>
        <v>0</v>
      </c>
      <c r="G28" s="29">
        <f t="shared" si="3"/>
        <v>0</v>
      </c>
    </row>
    <row r="29" spans="1:7" ht="12" thickBot="1" x14ac:dyDescent="0.25">
      <c r="B29" s="4"/>
      <c r="C29" s="7"/>
      <c r="D29" s="7"/>
      <c r="E29" s="7"/>
      <c r="F29" s="7"/>
      <c r="G29" s="7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3.2" x14ac:dyDescent="0.2">
      <c r="B31" s="13"/>
    </row>
    <row r="32" spans="1:7" s="14" customFormat="1" x14ac:dyDescent="0.2"/>
    <row r="33" spans="2:6" s="14" customFormat="1" x14ac:dyDescent="0.2"/>
    <row r="34" spans="2:6" s="31" customFormat="1" ht="14.4" x14ac:dyDescent="0.3">
      <c r="B34" s="32" t="s">
        <v>35</v>
      </c>
      <c r="F34" s="32" t="s">
        <v>34</v>
      </c>
    </row>
    <row r="35" spans="2:6" s="31" customFormat="1" ht="14.4" x14ac:dyDescent="0.3">
      <c r="B35" s="32" t="s">
        <v>31</v>
      </c>
      <c r="F35" s="32" t="s">
        <v>32</v>
      </c>
    </row>
    <row r="36" spans="2:6" s="31" customFormat="1" ht="14.4" x14ac:dyDescent="0.3">
      <c r="B36" s="32" t="s">
        <v>33</v>
      </c>
      <c r="F36" s="32" t="s">
        <v>36</v>
      </c>
    </row>
    <row r="37" spans="2:6" s="14" customFormat="1" x14ac:dyDescent="0.2"/>
    <row r="38" spans="2:6" s="14" customFormat="1" x14ac:dyDescent="0.2"/>
    <row r="39" spans="2:6" s="14" customFormat="1" x14ac:dyDescent="0.2"/>
    <row r="40" spans="2:6" s="14" customFormat="1" x14ac:dyDescent="0.2"/>
    <row r="41" spans="2:6" s="14" customFormat="1" x14ac:dyDescent="0.2"/>
    <row r="42" spans="2:6" s="14" customFormat="1" x14ac:dyDescent="0.2"/>
    <row r="43" spans="2:6" s="14" customFormat="1" x14ac:dyDescent="0.2"/>
    <row r="44" spans="2:6" s="14" customFormat="1" x14ac:dyDescent="0.2"/>
    <row r="45" spans="2:6" s="14" customFormat="1" x14ac:dyDescent="0.2"/>
    <row r="46" spans="2:6" s="14" customFormat="1" x14ac:dyDescent="0.2"/>
    <row r="47" spans="2:6" s="14" customFormat="1" x14ac:dyDescent="0.2"/>
    <row r="48" spans="2:6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1.2736614173228347" right="0.7086614173228347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2023-02-02T18:46:07Z</cp:lastPrinted>
  <dcterms:created xsi:type="dcterms:W3CDTF">2019-12-03T19:14:48Z</dcterms:created>
  <dcterms:modified xsi:type="dcterms:W3CDTF">2023-02-02T18:48:54Z</dcterms:modified>
</cp:coreProperties>
</file>